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160" windowHeight="1170"/>
  </bookViews>
  <sheets>
    <sheet name="fis_sugeno(exp)" sheetId="18" r:id="rId1"/>
  </sheets>
  <calcPr calcId="144525" calcMode="autoNoTable"/>
</workbook>
</file>

<file path=xl/calcChain.xml><?xml version="1.0" encoding="utf-8"?>
<calcChain xmlns="http://schemas.openxmlformats.org/spreadsheetml/2006/main">
  <c r="B25" i="18" l="1"/>
  <c r="B24" i="18"/>
  <c r="B23" i="18"/>
  <c r="B22" i="18"/>
  <c r="B12" i="18"/>
  <c r="A12" i="18"/>
  <c r="B7" i="18"/>
  <c r="A23" i="18" s="1"/>
  <c r="A7" i="18"/>
  <c r="A25" i="18" l="1"/>
  <c r="A22" i="18"/>
  <c r="A24" i="18"/>
  <c r="C27" i="18" s="1"/>
</calcChain>
</file>

<file path=xl/sharedStrings.xml><?xml version="1.0" encoding="utf-8"?>
<sst xmlns="http://schemas.openxmlformats.org/spreadsheetml/2006/main" count="32" uniqueCount="18">
  <si>
    <t>Permintaan</t>
  </si>
  <si>
    <t>Turun</t>
  </si>
  <si>
    <t>Naik</t>
  </si>
  <si>
    <t>Persediaan</t>
  </si>
  <si>
    <t>Sedikit</t>
  </si>
  <si>
    <t>Banyak</t>
  </si>
  <si>
    <t>2. Aplikasi Fungsi Implikasi (fungsi MIN)</t>
  </si>
  <si>
    <t>Aturan</t>
  </si>
  <si>
    <t>Then</t>
  </si>
  <si>
    <t>Produksi Barang</t>
  </si>
  <si>
    <t>1. a. Himpunan dari Input Fuzzy Permintaan (miu)</t>
  </si>
  <si>
    <t>Z</t>
  </si>
  <si>
    <t>Predikat = Mengambil Nilai Miu yang MIN</t>
  </si>
  <si>
    <t>b. Himpunan dari Input Fuzzy Persediaan (miu)</t>
  </si>
  <si>
    <t>3. Defuzzifikasi (Nilai Z)</t>
  </si>
  <si>
    <t>Permintaan - Persediaan</t>
  </si>
  <si>
    <t>1,25*Permintaan - Persediaan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</si>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</sst>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left" readingOrder="1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164" fontId="3" fillId="2" borderId="1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 indent="4" readingOrder="1"/>
    </xf>
    <xf numFmtId="0" fontId="0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732403</xdr:colOff>
      <xdr:row>0</xdr:row>
      <xdr:rowOff>0</xdr:rowOff>
    </xdr:from>
    <xdr:to>
      <xdr:col>7</xdr:col>
      <xdr:colOff>494300</xdr:colOff>
      <xdr:row>8</xdr:row>
      <xdr:rowOff>11905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3986" y="0"/>
          <a:ext cx="2682897" cy="162057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519901</xdr:colOff>
      <xdr:row>0</xdr:row>
      <xdr:rowOff>0</xdr:rowOff>
    </xdr:from>
    <xdr:to>
      <xdr:col>11</xdr:col>
      <xdr:colOff>70107</xdr:colOff>
      <xdr:row>8</xdr:row>
      <xdr:rowOff>77979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72484" y="0"/>
          <a:ext cx="2450040" cy="16866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0" zoomScaleNormal="90" workbookViewId="0">
      <selection activeCell="A14" sqref="A14:E14"/>
    </sheetView>
  </sheetViews>
  <sheetFormatPr defaultColWidth="9.42578125" defaultRowHeight="15.75" x14ac:dyDescent="0.25"/>
  <cols>
    <col min="1" max="2" width="12.42578125" style="1" bestFit="1" customWidth="1"/>
    <col min="3" max="3" width="13.28515625" style="1" customWidth="1"/>
    <col min="4" max="4" width="5.85546875" style="1" bestFit="1" customWidth="1"/>
    <col min="5" max="5" width="30.85546875" style="1" bestFit="1" customWidth="1"/>
    <col min="6" max="6" width="3.7109375" style="1" customWidth="1"/>
    <col min="7" max="7" width="9.28515625" style="1" bestFit="1" customWidth="1"/>
    <col min="8" max="8" width="8.85546875" style="1" bestFit="1" customWidth="1"/>
    <col min="9" max="9" width="11.5703125" style="1" bestFit="1" customWidth="1"/>
    <col min="10" max="10" width="11.85546875" style="1" bestFit="1" customWidth="1"/>
    <col min="11" max="11" width="11.140625" style="1" bestFit="1" customWidth="1"/>
    <col min="12" max="12" width="9.28515625" style="1" bestFit="1" customWidth="1"/>
    <col min="13" max="13" width="6.85546875" style="1" bestFit="1" customWidth="1"/>
    <col min="14" max="14" width="9.28515625" style="1" bestFit="1" customWidth="1"/>
    <col min="15" max="16384" width="9.42578125" style="1"/>
  </cols>
  <sheetData>
    <row r="1" spans="1:17" x14ac:dyDescent="0.25">
      <c r="A1" s="2" t="s">
        <v>0</v>
      </c>
      <c r="B1" s="2" t="s">
        <v>3</v>
      </c>
      <c r="D1" s="3"/>
      <c r="E1" s="3"/>
      <c r="F1" s="3"/>
      <c r="G1" s="22"/>
      <c r="H1" s="3"/>
      <c r="I1" s="3"/>
      <c r="J1" s="3"/>
      <c r="K1" s="3"/>
      <c r="L1" s="3"/>
    </row>
    <row r="2" spans="1:17" x14ac:dyDescent="0.25">
      <c r="A2" s="4">
        <v>4000</v>
      </c>
      <c r="B2" s="4">
        <v>300</v>
      </c>
      <c r="D2" s="5"/>
      <c r="E2" s="5"/>
      <c r="F2" s="5"/>
      <c r="G2" s="22"/>
      <c r="H2" s="23"/>
      <c r="I2" s="5"/>
      <c r="J2" s="5"/>
      <c r="K2" s="23"/>
      <c r="L2" s="5"/>
      <c r="M2" s="5"/>
    </row>
    <row r="3" spans="1:17" x14ac:dyDescent="0.25">
      <c r="A3" s="7"/>
      <c r="B3" s="5"/>
      <c r="C3" s="5"/>
      <c r="D3" s="5"/>
      <c r="E3" s="5"/>
      <c r="F3" s="5"/>
      <c r="G3" s="22"/>
      <c r="H3" s="23"/>
      <c r="I3" s="5"/>
      <c r="J3" s="5"/>
      <c r="K3" s="23"/>
      <c r="L3" s="5"/>
    </row>
    <row r="4" spans="1:17" x14ac:dyDescent="0.25">
      <c r="A4" s="34" t="s">
        <v>10</v>
      </c>
      <c r="B4" s="34"/>
      <c r="C4" s="34"/>
      <c r="D4" s="34"/>
      <c r="E4" s="34"/>
      <c r="G4" s="24"/>
    </row>
    <row r="5" spans="1:17" x14ac:dyDescent="0.25">
      <c r="A5" s="35" t="s">
        <v>0</v>
      </c>
      <c r="B5" s="35"/>
      <c r="C5" s="36"/>
      <c r="D5" s="36"/>
      <c r="P5" s="10"/>
      <c r="Q5" s="11"/>
    </row>
    <row r="6" spans="1:17" x14ac:dyDescent="0.25">
      <c r="A6" s="2" t="s">
        <v>2</v>
      </c>
      <c r="B6" s="2" t="s">
        <v>1</v>
      </c>
      <c r="C6" s="3"/>
      <c r="D6" s="3"/>
      <c r="P6" s="10"/>
      <c r="Q6" s="3"/>
    </row>
    <row r="7" spans="1:17" x14ac:dyDescent="0.25">
      <c r="A7" s="25">
        <f>IF(A2&lt;=1000,0,IF(A2&gt;=5000,1,(A2-1000)/4000))</f>
        <v>0.75</v>
      </c>
      <c r="B7" s="25">
        <f>IF(A2&lt;=1000,1,IF(A2&gt;=5000,0,(5000-A2)/4000))</f>
        <v>0.25</v>
      </c>
      <c r="C7" s="12"/>
      <c r="D7" s="12"/>
      <c r="P7" s="10"/>
      <c r="Q7" s="13"/>
    </row>
    <row r="8" spans="1:17" x14ac:dyDescent="0.25">
      <c r="A8" s="12"/>
      <c r="B8" s="12"/>
      <c r="C8" s="12"/>
      <c r="D8" s="12"/>
      <c r="J8" s="26"/>
      <c r="K8" s="26"/>
      <c r="L8" s="12"/>
      <c r="M8" s="12"/>
      <c r="N8" s="12"/>
      <c r="O8" s="12"/>
      <c r="P8" s="10"/>
      <c r="Q8" s="13"/>
    </row>
    <row r="9" spans="1:17" x14ac:dyDescent="0.25">
      <c r="A9" s="34" t="s">
        <v>13</v>
      </c>
      <c r="B9" s="34"/>
      <c r="C9" s="34"/>
      <c r="D9" s="34"/>
      <c r="E9" s="34"/>
      <c r="F9" s="20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38" t="s">
        <v>3</v>
      </c>
      <c r="B10" s="39"/>
      <c r="C10" s="32"/>
      <c r="D10" s="32"/>
      <c r="F10" s="20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" t="s">
        <v>5</v>
      </c>
      <c r="B11" s="2" t="s">
        <v>4</v>
      </c>
      <c r="C11" s="3"/>
      <c r="D11" s="3"/>
      <c r="F11" s="20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A12" s="25">
        <f>IF(B2&lt;=100,0,IF(B2&gt;=600,1,(B2-100)/500))</f>
        <v>0.4</v>
      </c>
      <c r="B12" s="25">
        <f>IF(B2&lt;=100,1,IF(B2&gt;=600,0,(600-B2)/500))</f>
        <v>0.6</v>
      </c>
      <c r="C12" s="12"/>
      <c r="D12" s="12"/>
      <c r="F12" s="20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12"/>
      <c r="B13" s="12"/>
      <c r="C13" s="12"/>
      <c r="D13" s="12"/>
      <c r="F13" s="20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37" t="s">
        <v>6</v>
      </c>
      <c r="B14" s="37"/>
      <c r="C14" s="37"/>
      <c r="D14" s="37"/>
      <c r="E14" s="37"/>
    </row>
    <row r="15" spans="1:17" ht="16.5" thickBot="1" x14ac:dyDescent="0.3">
      <c r="A15" s="6" t="s">
        <v>7</v>
      </c>
      <c r="B15" s="6" t="s">
        <v>0</v>
      </c>
      <c r="C15" s="6" t="s">
        <v>3</v>
      </c>
      <c r="D15" s="6" t="s">
        <v>8</v>
      </c>
      <c r="E15" s="6" t="s">
        <v>9</v>
      </c>
    </row>
    <row r="16" spans="1:17" ht="16.5" thickTop="1" x14ac:dyDescent="0.25">
      <c r="A16" s="4">
        <v>1</v>
      </c>
      <c r="B16" s="4" t="s">
        <v>1</v>
      </c>
      <c r="C16" s="8" t="s">
        <v>5</v>
      </c>
      <c r="D16" s="9"/>
      <c r="E16" s="2" t="s">
        <v>15</v>
      </c>
      <c r="K16" s="27"/>
      <c r="L16" s="28"/>
      <c r="M16" s="28"/>
    </row>
    <row r="17" spans="1:13" x14ac:dyDescent="0.25">
      <c r="A17" s="4">
        <v>2</v>
      </c>
      <c r="B17" s="4" t="s">
        <v>1</v>
      </c>
      <c r="C17" s="8" t="s">
        <v>4</v>
      </c>
      <c r="D17" s="9"/>
      <c r="E17" s="2" t="s">
        <v>0</v>
      </c>
      <c r="K17" s="28"/>
      <c r="L17" s="28"/>
      <c r="M17" s="27"/>
    </row>
    <row r="18" spans="1:13" x14ac:dyDescent="0.25">
      <c r="A18" s="4">
        <v>3</v>
      </c>
      <c r="B18" s="4" t="s">
        <v>2</v>
      </c>
      <c r="C18" s="8" t="s">
        <v>5</v>
      </c>
      <c r="D18" s="9"/>
      <c r="E18" s="2" t="s">
        <v>0</v>
      </c>
      <c r="K18" s="28"/>
      <c r="L18" s="27"/>
      <c r="M18" s="28"/>
    </row>
    <row r="19" spans="1:13" x14ac:dyDescent="0.25">
      <c r="A19" s="4">
        <v>4</v>
      </c>
      <c r="B19" s="4" t="s">
        <v>2</v>
      </c>
      <c r="C19" s="8" t="s">
        <v>4</v>
      </c>
      <c r="D19" s="9"/>
      <c r="E19" s="2" t="s">
        <v>16</v>
      </c>
      <c r="K19" s="28"/>
      <c r="L19" s="28"/>
      <c r="M19" s="27"/>
    </row>
    <row r="20" spans="1:13" x14ac:dyDescent="0.25">
      <c r="A20" s="5"/>
      <c r="B20" s="12"/>
      <c r="C20" s="5"/>
      <c r="D20" s="12"/>
      <c r="E20" s="5"/>
      <c r="F20" s="12"/>
      <c r="J20" s="19"/>
      <c r="K20" s="28"/>
      <c r="L20" s="27"/>
      <c r="M20" s="28"/>
    </row>
    <row r="21" spans="1:13" ht="15.75" customHeight="1" x14ac:dyDescent="0.25">
      <c r="A21" s="33" t="s">
        <v>17</v>
      </c>
      <c r="B21" s="2" t="s">
        <v>11</v>
      </c>
      <c r="C21" s="3"/>
      <c r="D21" s="40" t="s">
        <v>12</v>
      </c>
      <c r="E21" s="40"/>
      <c r="F21" s="21"/>
      <c r="G21" s="21"/>
      <c r="H21" s="21"/>
      <c r="I21" s="21"/>
      <c r="J21" s="19"/>
      <c r="K21" s="28"/>
      <c r="L21" s="28"/>
      <c r="M21" s="27"/>
    </row>
    <row r="22" spans="1:13" x14ac:dyDescent="0.25">
      <c r="A22" s="14">
        <f>MIN(B7,A12)</f>
        <v>0.25</v>
      </c>
      <c r="B22" s="29">
        <f>A2-B2</f>
        <v>3700</v>
      </c>
      <c r="C22" s="30"/>
      <c r="D22" s="12"/>
      <c r="E22" s="21"/>
      <c r="F22" s="21"/>
      <c r="G22" s="21"/>
      <c r="H22" s="21"/>
      <c r="I22" s="21"/>
      <c r="J22" s="19"/>
      <c r="K22" s="28"/>
      <c r="L22" s="27"/>
      <c r="M22" s="28"/>
    </row>
    <row r="23" spans="1:13" x14ac:dyDescent="0.25">
      <c r="A23" s="14">
        <f>MIN(B7,B12)</f>
        <v>0.25</v>
      </c>
      <c r="B23" s="29">
        <f>A2</f>
        <v>4000</v>
      </c>
      <c r="C23" s="30"/>
      <c r="D23" s="12"/>
      <c r="E23" s="5"/>
      <c r="F23" s="12"/>
      <c r="G23" s="16"/>
      <c r="H23" s="17"/>
      <c r="I23" s="16"/>
      <c r="J23" s="19"/>
      <c r="K23" s="28"/>
      <c r="L23" s="28"/>
      <c r="M23" s="27"/>
    </row>
    <row r="24" spans="1:13" x14ac:dyDescent="0.25">
      <c r="A24" s="14">
        <f>MIN(A7,A12)</f>
        <v>0.4</v>
      </c>
      <c r="B24" s="29">
        <f>A2</f>
        <v>4000</v>
      </c>
      <c r="C24" s="30"/>
      <c r="D24" s="12"/>
      <c r="E24" s="5"/>
      <c r="F24" s="12"/>
      <c r="G24" s="16"/>
      <c r="H24" s="17"/>
      <c r="I24" s="16"/>
      <c r="J24" s="19"/>
    </row>
    <row r="25" spans="1:13" x14ac:dyDescent="0.25">
      <c r="A25" s="14">
        <f>MIN(A7,B12)</f>
        <v>0.6</v>
      </c>
      <c r="B25" s="29">
        <f>1.25*A2-B2</f>
        <v>4700</v>
      </c>
      <c r="C25" s="30"/>
      <c r="D25" s="12"/>
      <c r="E25" s="5"/>
      <c r="F25" s="12"/>
      <c r="G25" s="16"/>
      <c r="H25" s="17"/>
      <c r="I25" s="16"/>
      <c r="J25" s="19"/>
    </row>
    <row r="26" spans="1:13" x14ac:dyDescent="0.25">
      <c r="A26" s="16"/>
      <c r="B26" s="17"/>
      <c r="C26" s="31"/>
      <c r="D26" s="12"/>
      <c r="E26" s="5"/>
      <c r="F26" s="12"/>
      <c r="G26" s="16"/>
      <c r="H26" s="17"/>
      <c r="I26" s="16"/>
      <c r="J26" s="19"/>
    </row>
    <row r="27" spans="1:13" x14ac:dyDescent="0.25">
      <c r="A27" s="37" t="s">
        <v>14</v>
      </c>
      <c r="B27" s="37"/>
      <c r="C27" s="18">
        <f>((B22*A22)+(B23*A23)+(B24*A24)+(B25*A25))/(A22+A23+A24+A25)</f>
        <v>4230</v>
      </c>
      <c r="E27" s="19"/>
      <c r="F27" s="12"/>
      <c r="G27" s="5"/>
      <c r="H27" s="19"/>
      <c r="I27" s="19"/>
      <c r="J27" s="3"/>
    </row>
  </sheetData>
  <mergeCells count="8">
    <mergeCell ref="A27:B27"/>
    <mergeCell ref="D21:E21"/>
    <mergeCell ref="A4:E4"/>
    <mergeCell ref="A9:E9"/>
    <mergeCell ref="A14:E14"/>
    <mergeCell ref="A5:B5"/>
    <mergeCell ref="C5:D5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fis_sugeno(exp)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Yuli</cp:lastModifiedBy>
  <dcterms:created xsi:type="dcterms:W3CDTF">2016-03-07T02:34:54Z</dcterms:created>
  <dcterms:modified xsi:type="dcterms:W3CDTF">2016-11-20T06:09:07Z</dcterms:modified>
</cp:coreProperties>
</file>